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E19" s="1"/>
  <c r="E36" s="1"/>
  <c r="D21"/>
  <c r="D19" s="1"/>
  <c r="D13"/>
  <c r="E12"/>
  <c r="E11"/>
  <c r="E13" s="1"/>
  <c r="E15" s="1"/>
  <c r="E16" l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<sst xmlns="http://schemas.openxmlformats.org/spreadsheetml/2006/main" count="74" uniqueCount="51">
  <si>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</si>
  <si>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</si>
  <si>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</si>
  <si>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</si>
  <si>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</si>
  <si>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</si>
  <si>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</si>
  <si>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</si>
  <si>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</si>
  <si>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</si>
  <si>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</si>
  <si>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</si>
  <si>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</si>
  <si>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</si>
  <si>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</si>
  <si>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</si>
  <si>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</si>
  <si>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</si>
  <si>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</si>
  <si>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</si>
  <si>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</si>
  <si>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</si>
  <si>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</si>
  <si>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</si>
  <si>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</si>
  <si>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</si>
  <si>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</si>
  <si>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</si>
  <si>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</si>
  <si>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</si>
  <si>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</si>
  <si>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</si>
  <si>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</si>
  <si>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</si>
  <si>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</si>
  <si>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</si>
  <si>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</si>
  <si>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</si>
  <si>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</si>
  <si>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</si>
  <si>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</si>
  <si>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</si>
  <si>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</si>
  <si>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</si>
  <si>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</si>
  <si>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</si>
  <si>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</si>
  <si>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</si>
  <si>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</si>
  <si>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</si>
  <si>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Весенняя, дом 11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</si>
</sst>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2288217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8270.17</v>
      </c>
      <c r="E11" s="18">
        <f>D11</f>
        <v>8270.17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962647.78799999994</v>
      </c>
      <c r="E13" s="14">
        <f>E11*E12*12</f>
        <v>962647.78799999994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283562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29.456464091516725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2967302.7879999997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962647.78800000006</v>
      </c>
      <c r="E19" s="15">
        <f>E21+E23+E24+E25+E26+E27+E28+E29+E30+E31+E32+E33+E34+E35</f>
        <v>283561.99999999994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286809.49560000002</v>
      </c>
      <c r="E21" s="15">
        <f>E14*29.8%</f>
        <v>84501.475999999995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22825.6692</v>
      </c>
      <c r="E23" s="15">
        <f>E14*2.4%</f>
        <v>6805.4880000000003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27787.771200000003</v>
      </c>
      <c r="E24" s="15">
        <f>E14*2.9%</f>
        <v>8223.2979999999989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25802.930400000001</v>
      </c>
      <c r="E25" s="15">
        <f>E14*2.7%</f>
        <v>7656.1740000000009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28780.191599999998</v>
      </c>
      <c r="E26" s="15">
        <f>E14*3%</f>
        <v>8506.86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33742.293600000005</v>
      </c>
      <c r="E27" s="15">
        <f>E14*3.5%</f>
        <v>9924.67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5954.5223999999998</v>
      </c>
      <c r="E28" s="15">
        <f>E14*0.6%</f>
        <v>1701.3720000000001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4962.1020000000008</v>
      </c>
      <c r="E29" s="15">
        <f>E14*0.5%</f>
        <v>1417.81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14886.306</v>
      </c>
      <c r="E30" s="15">
        <f>E14*1.5%</f>
        <v>4253.43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199476.50039999996</v>
      </c>
      <c r="E31" s="15">
        <f>E14*20.7%</f>
        <v>58697.333999999995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47636.179199999999</v>
      </c>
      <c r="E32" s="15">
        <f>E14*4.9%</f>
        <v>13894.538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211385.54519999999</v>
      </c>
      <c r="E33" s="15">
        <f>E14*22%</f>
        <v>62383.64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23818.089599999999</v>
      </c>
      <c r="E34" s="16">
        <f>E14*2.5%</f>
        <v>7089.05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28780.191599999998</v>
      </c>
      <c r="E35" s="16">
        <f>E14*3%</f>
        <v>8506.86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2015-04-17T06:54:01Z</dcterms:modified>
</cp:coreProperties>
</file>