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<sst xmlns="http://schemas.openxmlformats.org/spreadsheetml/2006/main" count="74" uniqueCount="51">
  <si>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</si>
  <si>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</si>
  <si>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</si>
  <si>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</si>
  <si>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</si>
  <si>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</si>
  <si>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</si>
  <si>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</si>
  <si>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</si>
  <si>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</si>
  <si>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</si>
  <si>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</si>
  <si>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</si>
  <si>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</si>
  <si>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</si>
  <si>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</si>
  <si>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</si>
  <si>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</si>
  <si>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</si>
  <si>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</si>
  <si>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</si>
  <si>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</si>
  <si>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</si>
  <si>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</si>
  <si>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</si>
  <si>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</si>
  <si>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</si>
  <si>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</si>
  <si>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</si>
  <si>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</si>
  <si>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</si>
  <si>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</si>
  <si>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</si>
  <si>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</si>
  <si>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</si>
  <si>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</si>
  <si>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</si>
  <si>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</si>
  <si>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</si>
  <si>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</si>
  <si>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</si>
  <si>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</si>
  <si>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</si>
  <si>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</si>
  <si>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</si>
  <si>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</si>
  <si>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</si>
  <si>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</si>
  <si>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</si>
  <si>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</si>
  <si>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Астана Кесаева, дом 25, корп. 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</si>
</sst>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D12" sqref="D12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148927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2683.85</v>
      </c>
      <c r="E11" s="16">
        <f>D11</f>
        <v>2683.85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282126.31199999998</v>
      </c>
      <c r="E13" s="16">
        <f>E11*E12*12</f>
        <v>282126.31199999998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70297.52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24.917037869193859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360755.79199999996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282126.31199999998</v>
      </c>
      <c r="E19" s="16">
        <f>E21+E23+E24+E25+E26+E27+E28+E29+E30+E31+E32+E33+E34+E35</f>
        <v>70297.51999999999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63446.213999999993</v>
      </c>
      <c r="E21" s="16">
        <f>E14*22.5%</f>
        <v>15816.942000000001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7407.4259999999995</v>
      </c>
      <c r="E23" s="16">
        <f>E14*2.6%</f>
        <v>1827.7355200000002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9017.7360000000008</v>
      </c>
      <c r="E24" s="16">
        <f>E14*3.2%</f>
        <v>2249.5206400000002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8373.612000000001</v>
      </c>
      <c r="E25" s="16">
        <f>E14*3%</f>
        <v>2108.9256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9339.7979999999989</v>
      </c>
      <c r="E26" s="16">
        <f>E14*3.3%</f>
        <v>2319.8181600000003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10950.108</v>
      </c>
      <c r="E27" s="16">
        <f>E14*3.9%</f>
        <v>2741.6032800000003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1932.3719999999998</v>
      </c>
      <c r="E28" s="16">
        <f>E14*0.7%</f>
        <v>492.08263999999997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1610.31</v>
      </c>
      <c r="E29" s="16">
        <f>E14*0.6%</f>
        <v>421.78512000000001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4830.93</v>
      </c>
      <c r="E30" s="16">
        <f>E14*1.7%</f>
        <v>1195.0578400000002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64734.462</v>
      </c>
      <c r="E31" s="16">
        <f>E14*22.9%</f>
        <v>16098.132079999999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15458.975999999999</v>
      </c>
      <c r="E32" s="16">
        <f>E14*5.5%</f>
        <v>3866.3636000000001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68599.205999999991</v>
      </c>
      <c r="E33" s="16">
        <f>E14*24.3%</f>
        <v>17082.29736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7729.4879999999994</v>
      </c>
      <c r="E34" s="16">
        <f>E14*2.7%</f>
        <v>1898.0330400000003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8695.6739999999991</v>
      </c>
      <c r="E35" s="16">
        <f>E14*3.1%</f>
        <v>2179.2231200000001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2015-04-17T06:48:57Z</dcterms:modified>
</cp:coreProperties>
</file>