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<sst xmlns="http://schemas.openxmlformats.org/spreadsheetml/2006/main" count="74" uniqueCount="51">
  <si>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</si>
  <si>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</si>
  <si>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</si>
  <si>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</si>
  <si>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</si>
  <si>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</si>
  <si>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</si>
  <si>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</si>
  <si>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</si>
  <si>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</si>
  <si>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</si>
  <si>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</si>
  <si>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</si>
  <si>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</si>
  <si>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</si>
  <si>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</si>
  <si>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</si>
  <si>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</si>
  <si>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</si>
  <si>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</si>
  <si>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</si>
  <si>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</si>
  <si>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</si>
  <si>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</si>
  <si>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</si>
  <si>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</si>
  <si>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</si>
  <si>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</si>
  <si>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</si>
  <si>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</si>
  <si>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</si>
  <si>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</si>
  <si>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</si>
  <si>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</si>
  <si>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</si>
  <si>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</si>
  <si>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</si>
  <si>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</si>
  <si>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</si>
  <si>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</si>
  <si>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</si>
  <si>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</si>
  <si>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</si>
  <si>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</si>
  <si>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</si>
  <si>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</si>
  <si>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</si>
  <si>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</si>
  <si>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</si>
  <si>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</si>
  <si>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Астана Кесаева, дом 27, корп. 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</si>
</sst>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602642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4104</v>
      </c>
      <c r="E11" s="16">
        <f>D11</f>
        <v>4104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431412.47999999998</v>
      </c>
      <c r="E13" s="16">
        <f>E11*E12*12</f>
        <v>431412.47999999998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227889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52.823923869796261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806165.48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431412.47999999998</v>
      </c>
      <c r="E19" s="16">
        <f>E21+E23+E24+E25+E26+E27+E28+E29+E30+E31+E32+E33+E34+E35</f>
        <v>227889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97018.559999999998</v>
      </c>
      <c r="E21" s="16">
        <f>E14*22.5%</f>
        <v>51275.025000000001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11327.04</v>
      </c>
      <c r="E23" s="16">
        <f>E14*2.6%</f>
        <v>5925.1140000000005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13789.440000000002</v>
      </c>
      <c r="E24" s="16">
        <f>E14*3.2%</f>
        <v>7292.4480000000003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12804.48</v>
      </c>
      <c r="E25" s="16">
        <f>E14*3%</f>
        <v>6836.67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14281.919999999998</v>
      </c>
      <c r="E26" s="16">
        <f>E14*3.3%</f>
        <v>7520.3370000000004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16744.32</v>
      </c>
      <c r="E27" s="16">
        <f>E14*3.9%</f>
        <v>8887.6710000000003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2954.8799999999997</v>
      </c>
      <c r="E28" s="16">
        <f>E14*0.7%</f>
        <v>1595.2229999999997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2462.4</v>
      </c>
      <c r="E29" s="16">
        <f>E14*0.6%</f>
        <v>1367.3340000000001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7387.2000000000007</v>
      </c>
      <c r="E30" s="16">
        <f>E14*1.7%</f>
        <v>3874.1130000000003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98988.479999999981</v>
      </c>
      <c r="E31" s="16">
        <f>E14*22.9%</f>
        <v>52186.580999999998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23639.039999999997</v>
      </c>
      <c r="E32" s="16">
        <f>E14*5.5%</f>
        <v>12533.895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104898.24000000001</v>
      </c>
      <c r="E33" s="16">
        <f>E14*24.3%</f>
        <v>55377.027000000002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11819.519999999999</v>
      </c>
      <c r="E34" s="16">
        <f>E14*2.7%</f>
        <v>6153.0030000000006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13296.960000000003</v>
      </c>
      <c r="E35" s="16">
        <f>E14*3.1%</f>
        <v>7064.5590000000002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2015-04-17T06:49:59Z</dcterms:modified>
</cp:coreProperties>
</file>